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"/>
    </mc:Choice>
  </mc:AlternateContent>
  <xr:revisionPtr revIDLastSave="0" documentId="13_ncr:1_{AAD85D92-1141-4161-A581-47896C416C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176" i="1" l="1"/>
  <c r="L100" i="1"/>
  <c r="L62" i="1"/>
  <c r="L24" i="1"/>
  <c r="G157" i="1"/>
  <c r="L138" i="1"/>
  <c r="I119" i="1"/>
  <c r="H119" i="1"/>
  <c r="I81" i="1"/>
  <c r="I62" i="1"/>
  <c r="L195" i="1"/>
  <c r="H195" i="1"/>
  <c r="J195" i="1"/>
  <c r="I195" i="1"/>
  <c r="G195" i="1"/>
  <c r="J176" i="1"/>
  <c r="I176" i="1"/>
  <c r="H176" i="1"/>
  <c r="G176" i="1"/>
  <c r="L157" i="1"/>
  <c r="J157" i="1"/>
  <c r="I157" i="1"/>
  <c r="H157" i="1"/>
  <c r="I138" i="1"/>
  <c r="J138" i="1"/>
  <c r="H138" i="1"/>
  <c r="G138" i="1"/>
  <c r="G119" i="1"/>
  <c r="L119" i="1"/>
  <c r="J119" i="1"/>
  <c r="H100" i="1"/>
  <c r="J100" i="1"/>
  <c r="I100" i="1"/>
  <c r="G100" i="1"/>
  <c r="F100" i="1"/>
  <c r="L81" i="1"/>
  <c r="J81" i="1"/>
  <c r="F81" i="1"/>
  <c r="H81" i="1"/>
  <c r="G81" i="1"/>
  <c r="H62" i="1"/>
  <c r="J62" i="1"/>
  <c r="F62" i="1"/>
  <c r="G62" i="1"/>
  <c r="H43" i="1"/>
  <c r="L43" i="1"/>
  <c r="G43" i="1"/>
  <c r="J43" i="1"/>
  <c r="I43" i="1"/>
  <c r="F43" i="1"/>
  <c r="F119" i="1"/>
  <c r="F138" i="1"/>
  <c r="F157" i="1"/>
  <c r="F176" i="1"/>
  <c r="F195" i="1"/>
  <c r="I24" i="1"/>
  <c r="F24" i="1"/>
  <c r="J24" i="1"/>
  <c r="H24" i="1"/>
  <c r="G24" i="1"/>
  <c r="L196" i="1" l="1"/>
  <c r="F196" i="1"/>
  <c r="I196" i="1"/>
  <c r="H196" i="1"/>
  <c r="G196" i="1"/>
  <c r="J196" i="1"/>
</calcChain>
</file>

<file path=xl/sharedStrings.xml><?xml version="1.0" encoding="utf-8"?>
<sst xmlns="http://schemas.openxmlformats.org/spreadsheetml/2006/main" count="303" uniqueCount="105">
  <si>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</si>
  <si>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</si>
  <si>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</si>
  <si>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</si>
  <si>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</si>
  <si>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</si>
  <si>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</si>
  <si>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</si>
  <si>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</si>
  <si>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</si>
  <si>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</si>
  <si>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</si>
  <si>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</si>
  <si>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</si>
  <si>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</si>
  <si>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</si>
  <si>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</si>
  <si>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</si>
  <si>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</si>
  <si>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</si>
  <si>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</si>
  <si>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</si>
  <si>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</si>
  <si>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</si>
  <si>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</si>
  <si>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</si>
  <si>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</si>
  <si>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</si>
  <si>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</si>
  <si>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</si>
  <si>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</si>
  <si>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</si>
  <si>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</si>
  <si>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</si>
  <si>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</si>
  <si>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</si>
  <si>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</si>
  <si>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</si>
  <si>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</si>
  <si>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</si>
  <si>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Каша рисовая молочная жидкая</t>
  </si>
  <si>
    <t>Какао с молоком</t>
  </si>
  <si>
    <t>Бутерброд с сыром</t>
  </si>
  <si>
    <t>сладкое</t>
  </si>
  <si>
    <t>Суп картофельный с крупой</t>
  </si>
  <si>
    <t>Шницель из птицы</t>
  </si>
  <si>
    <t>Рагу из овощей</t>
  </si>
  <si>
    <t>Хлеб пшеничный</t>
  </si>
  <si>
    <t>Хлеб бородинский</t>
  </si>
  <si>
    <t>Чай с лимоном</t>
  </si>
  <si>
    <t>Каша гречневая и тефтели с соусом томатным</t>
  </si>
  <si>
    <t>Щи из свежей капусты с картофелем</t>
  </si>
  <si>
    <t>Пюре картофельное</t>
  </si>
  <si>
    <t>Чай с сахаром</t>
  </si>
  <si>
    <t>Помидоры свежие порционно</t>
  </si>
  <si>
    <t>Суп с вермишелью и картофелем</t>
  </si>
  <si>
    <t>Компот из клубники</t>
  </si>
  <si>
    <t>Капуста тушеная</t>
  </si>
  <si>
    <t>Кофейный напиток с молоком</t>
  </si>
  <si>
    <t>Борщ с капустой и картофелем</t>
  </si>
  <si>
    <t>Напиток из шиповника</t>
  </si>
  <si>
    <t>Каша ячневая молочная</t>
  </si>
  <si>
    <t>Чай с молоком</t>
  </si>
  <si>
    <t>Суп картофельный с бобовыми</t>
  </si>
  <si>
    <t>Макаронные изделия отварные</t>
  </si>
  <si>
    <t>Каша пшеничная молочная жидкая</t>
  </si>
  <si>
    <t>Морковь отварная</t>
  </si>
  <si>
    <t>Суп из овощей</t>
  </si>
  <si>
    <t>Плов из отварной птицы</t>
  </si>
  <si>
    <t>Омлет натуральный</t>
  </si>
  <si>
    <t>Бутерброд с маслом</t>
  </si>
  <si>
    <t>Каша из овсяных хлопьев молочная жидкая</t>
  </si>
  <si>
    <t>Бутерброд с джемом или повидлом</t>
  </si>
  <si>
    <t>Котлета школьная</t>
  </si>
  <si>
    <t>Рис припущенный с овощами</t>
  </si>
  <si>
    <t>Запеканка из творога</t>
  </si>
  <si>
    <t>Винегрет овощной</t>
  </si>
  <si>
    <t>Птица отварная</t>
  </si>
  <si>
    <t>Каша пшенная молочная жидкая</t>
  </si>
  <si>
    <t>Рагу из птицы</t>
  </si>
  <si>
    <t>Тефтели из птицы паровые с томатным соусом</t>
  </si>
  <si>
    <t>Кнели из птицы с рисом с томатным соусом</t>
  </si>
  <si>
    <t>Котлета Нежная</t>
  </si>
  <si>
    <t>Каша Дружба</t>
  </si>
  <si>
    <t>Макаронные изделия с котлетой пермской</t>
  </si>
  <si>
    <t xml:space="preserve">сладкое </t>
  </si>
  <si>
    <t>Огурцы свежие</t>
  </si>
  <si>
    <t>Компот из компотной смеси "Витаминная"</t>
  </si>
  <si>
    <t>Яблоко</t>
  </si>
  <si>
    <t>Батончик фруктовый</t>
  </si>
  <si>
    <t>Салат из моркови и яблок</t>
  </si>
  <si>
    <t>Компот из компотной смеси "Домашняя"</t>
  </si>
  <si>
    <t>Салат из капусты белокочанной, овощей и яблок</t>
  </si>
  <si>
    <t>Печенье</t>
  </si>
  <si>
    <t>Салат из капусты белокочанной</t>
  </si>
  <si>
    <t>Компот из компотной смеси "Дачная"</t>
  </si>
  <si>
    <t>Суп картофельный с вермишелью</t>
  </si>
  <si>
    <t>Компот из ягодной смеси</t>
  </si>
  <si>
    <t>Батон нарезной</t>
  </si>
  <si>
    <t>Мандарин</t>
  </si>
  <si>
    <t>Компот из компотной смеси "Южная"</t>
  </si>
  <si>
    <t>Салат Витаминный</t>
  </si>
  <si>
    <t>Компот из компотной смеси "Садовая"</t>
  </si>
  <si>
    <t>МАОУ "Лицей №15"</t>
  </si>
  <si>
    <t>Боровских Александра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</si>
</sst>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72" activePane="bottomRight" state="frozen"/>
      <selection pane="topRight" activeCell="E1" sqref="E1"/>
      <selection pane="bottomLeft" activeCell="A6" sqref="A6"/>
      <selection pane="bottomRight" activeCell="K93" sqref="K9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3" t="s">
        <v>103</v>
      </c>
      <c r="D1" s="54"/>
      <c r="E1" s="54"/>
      <c r="F1" s="12" t="s">
        <v>16</v>
      </c>
      <c r="G1" s="2" t="s">
        <v>17</v>
      </c>
      <c r="H1" s="55" t="s">
        <v>39</v>
      </c>
      <c r="I1" s="55"/>
      <c r="J1" s="55"/>
      <c r="K1" s="55"/>
    </row>
    <row r="2" spans="1:12" ht="18" x14ac:dyDescent="0.2">
      <c r="A2" s="35" t="s">
        <v>6</v>
      </c>
      <c r="C2" s="2"/>
      <c r="G2" s="2" t="s">
        <v>18</v>
      </c>
      <c r="H2" s="55" t="s">
        <v>104</v>
      </c>
      <c r="I2" s="55"/>
      <c r="J2" s="55"/>
      <c r="K2" s="5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1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71</v>
      </c>
      <c r="F6" s="40">
        <v>200</v>
      </c>
      <c r="G6" s="40">
        <v>6.8</v>
      </c>
      <c r="H6" s="40">
        <v>7.4</v>
      </c>
      <c r="I6" s="40">
        <v>24.6</v>
      </c>
      <c r="J6" s="40">
        <v>192.7</v>
      </c>
      <c r="K6" s="41">
        <v>234</v>
      </c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4.7</v>
      </c>
      <c r="H8" s="43">
        <v>3.5</v>
      </c>
      <c r="I8" s="43">
        <v>8.9</v>
      </c>
      <c r="J8" s="43">
        <v>85.9</v>
      </c>
      <c r="K8" s="44">
        <v>462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42</v>
      </c>
      <c r="F9" s="43">
        <v>65</v>
      </c>
      <c r="G9" s="43">
        <v>8.1999999999999993</v>
      </c>
      <c r="H9" s="43">
        <v>15.6</v>
      </c>
      <c r="I9" s="43">
        <v>15.6</v>
      </c>
      <c r="J9" s="43">
        <v>234.2</v>
      </c>
      <c r="K9" s="44">
        <v>63</v>
      </c>
      <c r="L9" s="43"/>
    </row>
    <row r="10" spans="1:12" ht="15" x14ac:dyDescent="0.25">
      <c r="A10" s="23"/>
      <c r="B10" s="15"/>
      <c r="C10" s="11"/>
      <c r="D10" s="7" t="s">
        <v>24</v>
      </c>
      <c r="E10" s="42" t="s">
        <v>88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44.4</v>
      </c>
      <c r="K10" s="44">
        <v>82</v>
      </c>
      <c r="L10" s="43"/>
    </row>
    <row r="11" spans="1:12" ht="15" x14ac:dyDescent="0.25">
      <c r="A11" s="23"/>
      <c r="B11" s="15"/>
      <c r="C11" s="11"/>
      <c r="D11" s="6" t="s">
        <v>85</v>
      </c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565</v>
      </c>
      <c r="G13" s="19">
        <f t="shared" ref="G13:J13" si="0">SUM(G6:G12)</f>
        <v>20.099999999999998</v>
      </c>
      <c r="H13" s="19">
        <f t="shared" si="0"/>
        <v>26.9</v>
      </c>
      <c r="I13" s="19">
        <f t="shared" si="0"/>
        <v>58.900000000000006</v>
      </c>
      <c r="J13" s="19">
        <f t="shared" si="0"/>
        <v>557.19999999999993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86</v>
      </c>
      <c r="F14" s="43">
        <v>60</v>
      </c>
      <c r="G14" s="43">
        <v>0.5</v>
      </c>
      <c r="H14" s="43">
        <v>0.06</v>
      </c>
      <c r="I14" s="43">
        <v>1.5</v>
      </c>
      <c r="J14" s="43">
        <v>8.5</v>
      </c>
      <c r="K14" s="44">
        <v>148</v>
      </c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44</v>
      </c>
      <c r="F15" s="43">
        <v>250</v>
      </c>
      <c r="G15" s="43">
        <v>2.2999999999999998</v>
      </c>
      <c r="H15" s="43">
        <v>20.6</v>
      </c>
      <c r="I15" s="43">
        <v>15.3</v>
      </c>
      <c r="J15" s="43">
        <v>255.3</v>
      </c>
      <c r="K15" s="44">
        <v>114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45</v>
      </c>
      <c r="F16" s="43">
        <v>100</v>
      </c>
      <c r="G16" s="43">
        <v>19.100000000000001</v>
      </c>
      <c r="H16" s="43">
        <v>3.65</v>
      </c>
      <c r="I16" s="43">
        <v>13.4</v>
      </c>
      <c r="J16" s="43">
        <v>162.9</v>
      </c>
      <c r="K16" s="44">
        <v>372</v>
      </c>
      <c r="L16" s="43"/>
    </row>
    <row r="17" spans="1:12" ht="15" x14ac:dyDescent="0.25">
      <c r="A17" s="23"/>
      <c r="B17" s="15"/>
      <c r="C17" s="11"/>
      <c r="D17" s="7" t="s">
        <v>29</v>
      </c>
      <c r="E17" s="42" t="s">
        <v>46</v>
      </c>
      <c r="F17" s="43">
        <v>150</v>
      </c>
      <c r="G17" s="43">
        <v>2.9</v>
      </c>
      <c r="H17" s="43">
        <v>7.48</v>
      </c>
      <c r="I17" s="43">
        <v>13.6</v>
      </c>
      <c r="J17" s="43">
        <v>133.4</v>
      </c>
      <c r="K17" s="44">
        <v>92</v>
      </c>
      <c r="L17" s="43"/>
    </row>
    <row r="18" spans="1:12" ht="15" x14ac:dyDescent="0.25">
      <c r="A18" s="23"/>
      <c r="B18" s="15"/>
      <c r="C18" s="11"/>
      <c r="D18" s="7" t="s">
        <v>30</v>
      </c>
      <c r="E18" s="42" t="s">
        <v>87</v>
      </c>
      <c r="F18" s="43">
        <v>200</v>
      </c>
      <c r="G18" s="43">
        <v>0.4</v>
      </c>
      <c r="H18" s="43">
        <v>0.04</v>
      </c>
      <c r="I18" s="43">
        <v>13.4</v>
      </c>
      <c r="J18" s="43">
        <v>55.3</v>
      </c>
      <c r="K18" s="44">
        <v>492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47</v>
      </c>
      <c r="F19" s="43">
        <v>40</v>
      </c>
      <c r="G19" s="43">
        <v>3.04</v>
      </c>
      <c r="H19" s="43">
        <v>0.32</v>
      </c>
      <c r="I19" s="43">
        <v>19.68</v>
      </c>
      <c r="J19" s="43">
        <v>93.8</v>
      </c>
      <c r="K19" s="44">
        <v>573</v>
      </c>
      <c r="L19" s="43"/>
    </row>
    <row r="20" spans="1:12" ht="15" x14ac:dyDescent="0.25">
      <c r="A20" s="23"/>
      <c r="B20" s="15"/>
      <c r="C20" s="11"/>
      <c r="D20" s="7" t="s">
        <v>32</v>
      </c>
      <c r="E20" s="42" t="s">
        <v>48</v>
      </c>
      <c r="F20" s="43">
        <v>30</v>
      </c>
      <c r="G20" s="43">
        <v>2</v>
      </c>
      <c r="H20" s="43">
        <v>0.36</v>
      </c>
      <c r="I20" s="43">
        <v>10.02</v>
      </c>
      <c r="J20" s="43">
        <v>51.2</v>
      </c>
      <c r="K20" s="44">
        <v>574</v>
      </c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830</v>
      </c>
      <c r="G23" s="19">
        <f t="shared" ref="G23:J23" si="2">SUM(G14:G22)</f>
        <v>30.24</v>
      </c>
      <c r="H23" s="19">
        <f t="shared" si="2"/>
        <v>32.51</v>
      </c>
      <c r="I23" s="19">
        <f t="shared" si="2"/>
        <v>86.899999999999991</v>
      </c>
      <c r="J23" s="19">
        <f t="shared" si="2"/>
        <v>760.4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0" t="s">
        <v>4</v>
      </c>
      <c r="D24" s="51"/>
      <c r="E24" s="31"/>
      <c r="F24" s="32">
        <f>F13+F23</f>
        <v>1395</v>
      </c>
      <c r="G24" s="32">
        <f t="shared" ref="G24:J24" si="4">G13+G23</f>
        <v>50.339999999999996</v>
      </c>
      <c r="H24" s="32">
        <f t="shared" si="4"/>
        <v>59.41</v>
      </c>
      <c r="I24" s="32">
        <f t="shared" si="4"/>
        <v>145.80000000000001</v>
      </c>
      <c r="J24" s="32">
        <f t="shared" si="4"/>
        <v>1317.6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69</v>
      </c>
      <c r="F25" s="40">
        <v>155</v>
      </c>
      <c r="G25" s="40">
        <v>12.7</v>
      </c>
      <c r="H25" s="40">
        <v>17.899999999999999</v>
      </c>
      <c r="I25" s="40">
        <v>3.3</v>
      </c>
      <c r="J25" s="40">
        <v>225.5</v>
      </c>
      <c r="K25" s="41">
        <v>268</v>
      </c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49</v>
      </c>
      <c r="F27" s="43">
        <v>200</v>
      </c>
      <c r="G27" s="43">
        <v>0.3</v>
      </c>
      <c r="H27" s="43">
        <v>0.1</v>
      </c>
      <c r="I27" s="43">
        <v>2.9</v>
      </c>
      <c r="J27" s="43">
        <v>13.4</v>
      </c>
      <c r="K27" s="44">
        <v>459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70</v>
      </c>
      <c r="F28" s="43">
        <v>40</v>
      </c>
      <c r="G28" s="43">
        <v>2.2999999999999998</v>
      </c>
      <c r="H28" s="43">
        <v>8.1199999999999992</v>
      </c>
      <c r="I28" s="43">
        <v>15.6</v>
      </c>
      <c r="J28" s="43">
        <v>144.6</v>
      </c>
      <c r="K28" s="44">
        <v>69</v>
      </c>
      <c r="L28" s="43"/>
    </row>
    <row r="29" spans="1:12" ht="15" x14ac:dyDescent="0.25">
      <c r="A29" s="14"/>
      <c r="B29" s="15"/>
      <c r="C29" s="11"/>
      <c r="D29" s="7" t="s">
        <v>24</v>
      </c>
      <c r="E29" s="42" t="s">
        <v>88</v>
      </c>
      <c r="F29" s="43">
        <v>150</v>
      </c>
      <c r="G29" s="43">
        <v>0.6</v>
      </c>
      <c r="H29" s="43">
        <v>0.6</v>
      </c>
      <c r="I29" s="43">
        <v>14.7</v>
      </c>
      <c r="J29" s="43">
        <v>66.599999999999994</v>
      </c>
      <c r="K29" s="44">
        <v>82</v>
      </c>
      <c r="L29" s="43"/>
    </row>
    <row r="30" spans="1:12" ht="15" x14ac:dyDescent="0.25">
      <c r="A30" s="14"/>
      <c r="B30" s="15"/>
      <c r="C30" s="11"/>
      <c r="D30" s="6" t="s">
        <v>43</v>
      </c>
      <c r="E30" s="42" t="s">
        <v>93</v>
      </c>
      <c r="F30" s="43">
        <v>40</v>
      </c>
      <c r="G30" s="43">
        <v>3</v>
      </c>
      <c r="H30" s="43">
        <v>3.9</v>
      </c>
      <c r="I30" s="43">
        <v>29.8</v>
      </c>
      <c r="J30" s="43">
        <v>166.3</v>
      </c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585</v>
      </c>
      <c r="G32" s="19">
        <f t="shared" ref="G32" si="6">SUM(G25:G31)</f>
        <v>18.899999999999999</v>
      </c>
      <c r="H32" s="19">
        <f t="shared" ref="H32" si="7">SUM(H25:H31)</f>
        <v>30.619999999999997</v>
      </c>
      <c r="I32" s="19">
        <f t="shared" ref="I32" si="8">SUM(I25:I31)</f>
        <v>66.3</v>
      </c>
      <c r="J32" s="19">
        <f t="shared" ref="J32:L32" si="9">SUM(J25:J31)</f>
        <v>616.40000000000009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90</v>
      </c>
      <c r="F33" s="43">
        <v>60</v>
      </c>
      <c r="G33" s="43">
        <v>0.55000000000000004</v>
      </c>
      <c r="H33" s="43">
        <v>6.1</v>
      </c>
      <c r="I33" s="43">
        <v>4.29</v>
      </c>
      <c r="J33" s="43">
        <v>74.2</v>
      </c>
      <c r="K33" s="44">
        <v>22</v>
      </c>
      <c r="L33" s="43"/>
    </row>
    <row r="34" spans="1:12" ht="15" x14ac:dyDescent="0.25">
      <c r="A34" s="14"/>
      <c r="B34" s="15"/>
      <c r="C34" s="11"/>
      <c r="D34" s="7" t="s">
        <v>27</v>
      </c>
      <c r="E34" s="42" t="s">
        <v>51</v>
      </c>
      <c r="F34" s="43">
        <v>250</v>
      </c>
      <c r="G34" s="43">
        <v>3.6</v>
      </c>
      <c r="H34" s="43">
        <v>6.7</v>
      </c>
      <c r="I34" s="43">
        <v>6.6</v>
      </c>
      <c r="J34" s="43">
        <v>100.9</v>
      </c>
      <c r="K34" s="44">
        <v>104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81</v>
      </c>
      <c r="F35" s="43">
        <v>130</v>
      </c>
      <c r="G35" s="43">
        <v>26.5</v>
      </c>
      <c r="H35" s="43">
        <v>10.9</v>
      </c>
      <c r="I35" s="43">
        <v>30.1</v>
      </c>
      <c r="J35" s="43">
        <v>323.8</v>
      </c>
      <c r="K35" s="44">
        <v>371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52</v>
      </c>
      <c r="F36" s="43">
        <v>150</v>
      </c>
      <c r="G36" s="43">
        <v>6.04</v>
      </c>
      <c r="H36" s="43">
        <v>10.6</v>
      </c>
      <c r="I36" s="43">
        <v>23.9</v>
      </c>
      <c r="J36" s="43">
        <v>215.3</v>
      </c>
      <c r="K36" s="44">
        <v>377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91</v>
      </c>
      <c r="F37" s="43">
        <v>200</v>
      </c>
      <c r="G37" s="43">
        <v>0.4</v>
      </c>
      <c r="H37" s="43">
        <v>0</v>
      </c>
      <c r="I37" s="43">
        <v>13.4</v>
      </c>
      <c r="J37" s="43">
        <v>55.3</v>
      </c>
      <c r="K37" s="44">
        <v>492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47</v>
      </c>
      <c r="F38" s="43">
        <v>40</v>
      </c>
      <c r="G38" s="43">
        <v>3</v>
      </c>
      <c r="H38" s="43">
        <v>0.3</v>
      </c>
      <c r="I38" s="43">
        <v>19.7</v>
      </c>
      <c r="J38" s="43">
        <v>93.8</v>
      </c>
      <c r="K38" s="44">
        <v>573</v>
      </c>
      <c r="L38" s="43"/>
    </row>
    <row r="39" spans="1:12" ht="15" x14ac:dyDescent="0.25">
      <c r="A39" s="14"/>
      <c r="B39" s="15"/>
      <c r="C39" s="11"/>
      <c r="D39" s="7" t="s">
        <v>32</v>
      </c>
      <c r="E39" s="42" t="s">
        <v>48</v>
      </c>
      <c r="F39" s="43">
        <v>30</v>
      </c>
      <c r="G39" s="43">
        <v>2</v>
      </c>
      <c r="H39" s="43">
        <v>0.36</v>
      </c>
      <c r="I39" s="43">
        <v>10</v>
      </c>
      <c r="J39" s="43">
        <v>51.2</v>
      </c>
      <c r="K39" s="44">
        <v>574</v>
      </c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860</v>
      </c>
      <c r="G42" s="19">
        <f t="shared" ref="G42" si="10">SUM(G33:G41)</f>
        <v>42.089999999999996</v>
      </c>
      <c r="H42" s="19">
        <f t="shared" ref="H42" si="11">SUM(H33:H41)</f>
        <v>34.96</v>
      </c>
      <c r="I42" s="19">
        <f t="shared" ref="I42" si="12">SUM(I33:I41)</f>
        <v>107.99000000000001</v>
      </c>
      <c r="J42" s="19">
        <f t="shared" ref="J42:L42" si="13">SUM(J33:J41)</f>
        <v>914.5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0" t="s">
        <v>4</v>
      </c>
      <c r="D43" s="51"/>
      <c r="E43" s="31"/>
      <c r="F43" s="32">
        <f>F32+F42</f>
        <v>1445</v>
      </c>
      <c r="G43" s="32">
        <f t="shared" ref="G43" si="14">G32+G42</f>
        <v>60.989999999999995</v>
      </c>
      <c r="H43" s="32">
        <f t="shared" ref="H43" si="15">H32+H42</f>
        <v>65.58</v>
      </c>
      <c r="I43" s="32">
        <f t="shared" ref="I43" si="16">I32+I42</f>
        <v>174.29000000000002</v>
      </c>
      <c r="J43" s="32">
        <f t="shared" ref="J43:L43" si="17">J32+J42</f>
        <v>1530.9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50</v>
      </c>
      <c r="F44" s="40">
        <v>280</v>
      </c>
      <c r="G44" s="40">
        <v>24.3</v>
      </c>
      <c r="H44" s="40">
        <v>23.3</v>
      </c>
      <c r="I44" s="40">
        <v>51.7</v>
      </c>
      <c r="J44" s="40">
        <v>514.20000000000005</v>
      </c>
      <c r="K44" s="41">
        <v>202</v>
      </c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53</v>
      </c>
      <c r="F46" s="43">
        <v>200</v>
      </c>
      <c r="G46" s="43">
        <v>0.2</v>
      </c>
      <c r="H46" s="43">
        <v>0</v>
      </c>
      <c r="I46" s="43">
        <v>2.8</v>
      </c>
      <c r="J46" s="43">
        <v>12.3</v>
      </c>
      <c r="K46" s="44">
        <v>457</v>
      </c>
      <c r="L46" s="4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 t="s">
        <v>99</v>
      </c>
      <c r="F48" s="43">
        <v>100</v>
      </c>
      <c r="G48" s="43">
        <v>0.8</v>
      </c>
      <c r="H48" s="43">
        <v>0.2</v>
      </c>
      <c r="I48" s="43">
        <v>7.5</v>
      </c>
      <c r="J48" s="43">
        <v>24.5</v>
      </c>
      <c r="K48" s="44">
        <v>82</v>
      </c>
      <c r="L48" s="43"/>
    </row>
    <row r="49" spans="1:12" ht="15" x14ac:dyDescent="0.25">
      <c r="A49" s="23"/>
      <c r="B49" s="15"/>
      <c r="C49" s="11"/>
      <c r="D49" s="6" t="s">
        <v>32</v>
      </c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580</v>
      </c>
      <c r="G51" s="19">
        <f t="shared" ref="G51" si="18">SUM(G44:G50)</f>
        <v>25.3</v>
      </c>
      <c r="H51" s="19">
        <f t="shared" ref="H51" si="19">SUM(H44:H50)</f>
        <v>23.5</v>
      </c>
      <c r="I51" s="19">
        <f t="shared" ref="I51" si="20">SUM(I44:I50)</f>
        <v>62</v>
      </c>
      <c r="J51" s="19">
        <f t="shared" ref="J51:L51" si="21">SUM(J44:J50)</f>
        <v>551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54</v>
      </c>
      <c r="F52" s="43">
        <v>60</v>
      </c>
      <c r="G52" s="43">
        <v>0.7</v>
      </c>
      <c r="H52" s="43">
        <v>0.1</v>
      </c>
      <c r="I52" s="43">
        <v>2.2999999999999998</v>
      </c>
      <c r="J52" s="43">
        <v>12.8</v>
      </c>
      <c r="K52" s="44">
        <v>148</v>
      </c>
      <c r="L52" s="43"/>
    </row>
    <row r="53" spans="1:12" ht="15" x14ac:dyDescent="0.25">
      <c r="A53" s="23"/>
      <c r="B53" s="15"/>
      <c r="C53" s="11"/>
      <c r="D53" s="7" t="s">
        <v>27</v>
      </c>
      <c r="E53" s="42" t="s">
        <v>55</v>
      </c>
      <c r="F53" s="43">
        <v>250</v>
      </c>
      <c r="G53" s="43">
        <v>4</v>
      </c>
      <c r="H53" s="43">
        <v>2.4</v>
      </c>
      <c r="I53" s="43">
        <v>18.940000000000001</v>
      </c>
      <c r="J53" s="43">
        <v>113.4</v>
      </c>
      <c r="K53" s="44">
        <v>129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82</v>
      </c>
      <c r="F54" s="43">
        <v>100</v>
      </c>
      <c r="G54" s="43">
        <v>26</v>
      </c>
      <c r="H54" s="43">
        <v>30</v>
      </c>
      <c r="I54" s="43">
        <v>19.399999999999999</v>
      </c>
      <c r="J54" s="43">
        <v>452.1</v>
      </c>
      <c r="K54" s="44">
        <v>373</v>
      </c>
      <c r="L54" s="43"/>
    </row>
    <row r="55" spans="1:12" ht="15" x14ac:dyDescent="0.25">
      <c r="A55" s="23"/>
      <c r="B55" s="15"/>
      <c r="C55" s="11"/>
      <c r="D55" s="7" t="s">
        <v>29</v>
      </c>
      <c r="E55" s="42" t="s">
        <v>57</v>
      </c>
      <c r="F55" s="43">
        <v>150</v>
      </c>
      <c r="G55" s="43">
        <v>3.6</v>
      </c>
      <c r="H55" s="43">
        <v>4.5</v>
      </c>
      <c r="I55" s="43">
        <v>14.6</v>
      </c>
      <c r="J55" s="43">
        <v>113.5</v>
      </c>
      <c r="K55" s="44">
        <v>380</v>
      </c>
      <c r="L55" s="43"/>
    </row>
    <row r="56" spans="1:12" ht="15" x14ac:dyDescent="0.25">
      <c r="A56" s="23"/>
      <c r="B56" s="15"/>
      <c r="C56" s="11"/>
      <c r="D56" s="7" t="s">
        <v>30</v>
      </c>
      <c r="E56" s="42" t="s">
        <v>56</v>
      </c>
      <c r="F56" s="43">
        <v>200</v>
      </c>
      <c r="G56" s="43">
        <v>0.1</v>
      </c>
      <c r="H56" s="43">
        <v>0</v>
      </c>
      <c r="I56" s="43">
        <v>11.9</v>
      </c>
      <c r="J56" s="43">
        <v>48.4</v>
      </c>
      <c r="K56" s="44">
        <v>491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47</v>
      </c>
      <c r="F57" s="43">
        <v>40</v>
      </c>
      <c r="G57" s="43">
        <v>3</v>
      </c>
      <c r="H57" s="43">
        <v>0.3</v>
      </c>
      <c r="I57" s="43">
        <v>19.7</v>
      </c>
      <c r="J57" s="43">
        <v>93.8</v>
      </c>
      <c r="K57" s="44">
        <v>573</v>
      </c>
      <c r="L57" s="43"/>
    </row>
    <row r="58" spans="1:12" ht="15" x14ac:dyDescent="0.25">
      <c r="A58" s="23"/>
      <c r="B58" s="15"/>
      <c r="C58" s="11"/>
      <c r="D58" s="7" t="s">
        <v>32</v>
      </c>
      <c r="E58" s="42" t="s">
        <v>48</v>
      </c>
      <c r="F58" s="43">
        <v>30</v>
      </c>
      <c r="G58" s="43">
        <v>2</v>
      </c>
      <c r="H58" s="43">
        <v>0.4</v>
      </c>
      <c r="I58" s="43">
        <v>10</v>
      </c>
      <c r="J58" s="43">
        <v>51.2</v>
      </c>
      <c r="K58" s="44">
        <v>574</v>
      </c>
      <c r="L58" s="43"/>
    </row>
    <row r="59" spans="1:12" ht="15" x14ac:dyDescent="0.25">
      <c r="A59" s="23"/>
      <c r="B59" s="15"/>
      <c r="C59" s="11"/>
      <c r="D59" s="6" t="s">
        <v>43</v>
      </c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830</v>
      </c>
      <c r="G61" s="19">
        <f t="shared" ref="G61" si="22">SUM(G52:G60)</f>
        <v>39.4</v>
      </c>
      <c r="H61" s="19">
        <f t="shared" ref="H61" si="23">SUM(H52:H60)</f>
        <v>37.699999999999996</v>
      </c>
      <c r="I61" s="19">
        <f t="shared" ref="I61" si="24">SUM(I52:I60)</f>
        <v>96.84</v>
      </c>
      <c r="J61" s="19">
        <f t="shared" ref="J61:L61" si="25">SUM(J52:J60)</f>
        <v>885.2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0" t="s">
        <v>4</v>
      </c>
      <c r="D62" s="51"/>
      <c r="E62" s="31"/>
      <c r="F62" s="32">
        <f>F51+F61</f>
        <v>1410</v>
      </c>
      <c r="G62" s="32">
        <f t="shared" ref="G62" si="26">G51+G61</f>
        <v>64.7</v>
      </c>
      <c r="H62" s="32">
        <f t="shared" ref="H62" si="27">H51+H61</f>
        <v>61.199999999999996</v>
      </c>
      <c r="I62" s="32">
        <f t="shared" ref="I62" si="28">I51+I61</f>
        <v>158.84</v>
      </c>
      <c r="J62" s="32">
        <f t="shared" ref="J62:L62" si="29">J51+J61</f>
        <v>1436.2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61</v>
      </c>
      <c r="F63" s="40">
        <v>220</v>
      </c>
      <c r="G63" s="40">
        <v>7.9</v>
      </c>
      <c r="H63" s="40">
        <v>10.199999999999999</v>
      </c>
      <c r="I63" s="40">
        <v>37.4</v>
      </c>
      <c r="J63" s="40">
        <v>274</v>
      </c>
      <c r="K63" s="41">
        <v>115</v>
      </c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58</v>
      </c>
      <c r="F65" s="43">
        <v>200</v>
      </c>
      <c r="G65" s="43">
        <v>3.9</v>
      </c>
      <c r="H65" s="43">
        <v>2.8</v>
      </c>
      <c r="I65" s="43">
        <v>7.5</v>
      </c>
      <c r="J65" s="43">
        <v>71.5</v>
      </c>
      <c r="K65" s="44">
        <v>465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72</v>
      </c>
      <c r="F66" s="43">
        <v>60</v>
      </c>
      <c r="G66" s="43">
        <v>2.6</v>
      </c>
      <c r="H66" s="43">
        <v>8.1</v>
      </c>
      <c r="I66" s="43">
        <v>28.3</v>
      </c>
      <c r="J66" s="43">
        <v>196.9</v>
      </c>
      <c r="K66" s="44">
        <v>72</v>
      </c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 t="s">
        <v>43</v>
      </c>
      <c r="E68" s="42" t="s">
        <v>89</v>
      </c>
      <c r="F68" s="43">
        <v>25</v>
      </c>
      <c r="G68" s="43">
        <v>1.8</v>
      </c>
      <c r="H68" s="43">
        <v>3.2</v>
      </c>
      <c r="I68" s="43">
        <v>15.1</v>
      </c>
      <c r="J68" s="43">
        <v>96.7</v>
      </c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505</v>
      </c>
      <c r="G70" s="19">
        <f t="shared" ref="G70" si="30">SUM(G63:G69)</f>
        <v>16.2</v>
      </c>
      <c r="H70" s="19">
        <f t="shared" ref="H70" si="31">SUM(H63:H69)</f>
        <v>24.3</v>
      </c>
      <c r="I70" s="19">
        <f t="shared" ref="I70" si="32">SUM(I63:I69)</f>
        <v>88.3</v>
      </c>
      <c r="J70" s="19">
        <f t="shared" ref="J70:L70" si="33">SUM(J63:J69)</f>
        <v>639.1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92</v>
      </c>
      <c r="F71" s="43">
        <v>60</v>
      </c>
      <c r="G71" s="43">
        <v>1.7</v>
      </c>
      <c r="H71" s="43">
        <v>4</v>
      </c>
      <c r="I71" s="43">
        <v>1.7</v>
      </c>
      <c r="J71" s="43">
        <v>50</v>
      </c>
      <c r="K71" s="44">
        <v>6</v>
      </c>
      <c r="L71" s="43"/>
    </row>
    <row r="72" spans="1:12" ht="15" x14ac:dyDescent="0.25">
      <c r="A72" s="23"/>
      <c r="B72" s="15"/>
      <c r="C72" s="11"/>
      <c r="D72" s="7" t="s">
        <v>27</v>
      </c>
      <c r="E72" s="42" t="s">
        <v>59</v>
      </c>
      <c r="F72" s="43">
        <v>250</v>
      </c>
      <c r="G72" s="43">
        <v>3.1</v>
      </c>
      <c r="H72" s="43">
        <v>3.9</v>
      </c>
      <c r="I72" s="43">
        <v>8.8000000000000007</v>
      </c>
      <c r="J72" s="43">
        <v>83.5</v>
      </c>
      <c r="K72" s="44">
        <v>95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73</v>
      </c>
      <c r="F73" s="43">
        <v>100</v>
      </c>
      <c r="G73" s="43">
        <v>19.899999999999999</v>
      </c>
      <c r="H73" s="43">
        <v>11.2</v>
      </c>
      <c r="I73" s="43">
        <v>29.4</v>
      </c>
      <c r="J73" s="43">
        <v>298.3</v>
      </c>
      <c r="K73" s="44">
        <v>347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74</v>
      </c>
      <c r="F74" s="43">
        <v>150</v>
      </c>
      <c r="G74" s="43">
        <v>3.2</v>
      </c>
      <c r="H74" s="43">
        <v>5.7</v>
      </c>
      <c r="I74" s="43">
        <v>26</v>
      </c>
      <c r="J74" s="43">
        <v>167.8</v>
      </c>
      <c r="K74" s="44">
        <v>211</v>
      </c>
      <c r="L74" s="43"/>
    </row>
    <row r="75" spans="1:12" ht="15" x14ac:dyDescent="0.25">
      <c r="A75" s="23"/>
      <c r="B75" s="15"/>
      <c r="C75" s="11"/>
      <c r="D75" s="7" t="s">
        <v>30</v>
      </c>
      <c r="E75" s="42" t="s">
        <v>60</v>
      </c>
      <c r="F75" s="43">
        <v>200</v>
      </c>
      <c r="G75" s="43">
        <v>1</v>
      </c>
      <c r="H75" s="43">
        <v>0.3</v>
      </c>
      <c r="I75" s="43">
        <v>15.1</v>
      </c>
      <c r="J75" s="43">
        <v>65.3</v>
      </c>
      <c r="K75" s="44">
        <v>496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47</v>
      </c>
      <c r="F76" s="43">
        <v>40</v>
      </c>
      <c r="G76" s="43">
        <v>3</v>
      </c>
      <c r="H76" s="43">
        <v>0.3</v>
      </c>
      <c r="I76" s="43">
        <v>19.7</v>
      </c>
      <c r="J76" s="43">
        <v>93.8</v>
      </c>
      <c r="K76" s="44">
        <v>573</v>
      </c>
      <c r="L76" s="43"/>
    </row>
    <row r="77" spans="1:12" ht="15" x14ac:dyDescent="0.25">
      <c r="A77" s="23"/>
      <c r="B77" s="15"/>
      <c r="C77" s="11"/>
      <c r="D77" s="7" t="s">
        <v>32</v>
      </c>
      <c r="E77" s="42" t="s">
        <v>48</v>
      </c>
      <c r="F77" s="43">
        <v>30</v>
      </c>
      <c r="G77" s="43">
        <v>2</v>
      </c>
      <c r="H77" s="43">
        <v>0.4</v>
      </c>
      <c r="I77" s="43">
        <v>10</v>
      </c>
      <c r="J77" s="43">
        <v>51.2</v>
      </c>
      <c r="K77" s="44">
        <v>574</v>
      </c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830</v>
      </c>
      <c r="G80" s="19">
        <f t="shared" ref="G80" si="34">SUM(G71:G79)</f>
        <v>33.9</v>
      </c>
      <c r="H80" s="19">
        <f t="shared" ref="H80" si="35">SUM(H71:H79)</f>
        <v>25.8</v>
      </c>
      <c r="I80" s="19">
        <f t="shared" ref="I80" si="36">SUM(I71:I79)</f>
        <v>110.7</v>
      </c>
      <c r="J80" s="19">
        <f t="shared" ref="J80:L80" si="37">SUM(J71:J79)</f>
        <v>809.9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0" t="s">
        <v>4</v>
      </c>
      <c r="D81" s="51"/>
      <c r="E81" s="31"/>
      <c r="F81" s="32">
        <f>F70+F80</f>
        <v>1335</v>
      </c>
      <c r="G81" s="32">
        <f t="shared" ref="G81" si="38">G70+G80</f>
        <v>50.099999999999994</v>
      </c>
      <c r="H81" s="32">
        <f t="shared" ref="H81" si="39">H70+H80</f>
        <v>50.1</v>
      </c>
      <c r="I81" s="32">
        <f t="shared" ref="I81" si="40">I70+I80</f>
        <v>199</v>
      </c>
      <c r="J81" s="32">
        <f t="shared" ref="J81:L81" si="41">J70+J80</f>
        <v>1449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83</v>
      </c>
      <c r="F82" s="40">
        <v>210</v>
      </c>
      <c r="G82" s="40">
        <v>5</v>
      </c>
      <c r="H82" s="40">
        <v>5.9</v>
      </c>
      <c r="I82" s="40">
        <v>24</v>
      </c>
      <c r="J82" s="40">
        <v>168.9</v>
      </c>
      <c r="K82" s="41">
        <v>102</v>
      </c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62</v>
      </c>
      <c r="F84" s="43">
        <v>200</v>
      </c>
      <c r="G84" s="43">
        <v>1.6</v>
      </c>
      <c r="H84" s="43">
        <v>1.1000000000000001</v>
      </c>
      <c r="I84" s="43">
        <v>4.9000000000000004</v>
      </c>
      <c r="J84" s="43">
        <v>36.4</v>
      </c>
      <c r="K84" s="44">
        <v>460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42</v>
      </c>
      <c r="F85" s="43">
        <v>65</v>
      </c>
      <c r="G85" s="43">
        <v>8.1999999999999993</v>
      </c>
      <c r="H85" s="43">
        <v>15.6</v>
      </c>
      <c r="I85" s="43">
        <v>15.6</v>
      </c>
      <c r="J85" s="43">
        <v>234.2</v>
      </c>
      <c r="K85" s="44">
        <v>63</v>
      </c>
      <c r="L85" s="43"/>
    </row>
    <row r="86" spans="1:12" ht="15" x14ac:dyDescent="0.25">
      <c r="A86" s="23"/>
      <c r="B86" s="15"/>
      <c r="C86" s="11"/>
      <c r="D86" s="7" t="s">
        <v>24</v>
      </c>
      <c r="E86" s="42" t="s">
        <v>88</v>
      </c>
      <c r="F86" s="43">
        <v>150</v>
      </c>
      <c r="G86" s="43">
        <v>0.6</v>
      </c>
      <c r="H86" s="43">
        <v>0.6</v>
      </c>
      <c r="I86" s="43">
        <v>14.7</v>
      </c>
      <c r="J86" s="43">
        <v>66.599999999999994</v>
      </c>
      <c r="K86" s="44">
        <v>82</v>
      </c>
      <c r="L86" s="43"/>
    </row>
    <row r="87" spans="1:12" ht="15" x14ac:dyDescent="0.25">
      <c r="A87" s="23"/>
      <c r="B87" s="15"/>
      <c r="C87" s="11"/>
      <c r="D87" s="6" t="s">
        <v>43</v>
      </c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625</v>
      </c>
      <c r="G89" s="19">
        <f t="shared" ref="G89" si="42">SUM(G82:G88)</f>
        <v>15.399999999999999</v>
      </c>
      <c r="H89" s="19">
        <f t="shared" ref="H89" si="43">SUM(H82:H88)</f>
        <v>23.200000000000003</v>
      </c>
      <c r="I89" s="19">
        <f t="shared" ref="I89" si="44">SUM(I82:I88)</f>
        <v>59.2</v>
      </c>
      <c r="J89" s="19">
        <f t="shared" ref="J89:L89" si="45">SUM(J82:J88)</f>
        <v>506.1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94</v>
      </c>
      <c r="F90" s="43">
        <v>60</v>
      </c>
      <c r="G90" s="43">
        <v>1.5</v>
      </c>
      <c r="H90" s="43">
        <v>6.1</v>
      </c>
      <c r="I90" s="43">
        <v>6.2</v>
      </c>
      <c r="J90" s="43">
        <v>85.7</v>
      </c>
      <c r="K90" s="44">
        <v>1</v>
      </c>
      <c r="L90" s="43"/>
    </row>
    <row r="91" spans="1:12" ht="15" x14ac:dyDescent="0.25">
      <c r="A91" s="23"/>
      <c r="B91" s="15"/>
      <c r="C91" s="11"/>
      <c r="D91" s="7" t="s">
        <v>27</v>
      </c>
      <c r="E91" s="42" t="s">
        <v>63</v>
      </c>
      <c r="F91" s="43">
        <v>250</v>
      </c>
      <c r="G91" s="43">
        <v>6.3</v>
      </c>
      <c r="H91" s="43">
        <v>3.2</v>
      </c>
      <c r="I91" s="43">
        <v>18.2</v>
      </c>
      <c r="J91" s="43">
        <v>126.9</v>
      </c>
      <c r="K91" s="44">
        <v>45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80</v>
      </c>
      <c r="F92" s="43">
        <v>130</v>
      </c>
      <c r="G92" s="43">
        <v>20.399999999999999</v>
      </c>
      <c r="H92" s="43">
        <v>17.399999999999999</v>
      </c>
      <c r="I92" s="43">
        <v>22.3</v>
      </c>
      <c r="J92" s="43">
        <v>327.5</v>
      </c>
      <c r="K92" s="44">
        <v>348</v>
      </c>
      <c r="L92" s="43"/>
    </row>
    <row r="93" spans="1:12" ht="15" x14ac:dyDescent="0.25">
      <c r="A93" s="23"/>
      <c r="B93" s="15"/>
      <c r="C93" s="11"/>
      <c r="D93" s="7" t="s">
        <v>29</v>
      </c>
      <c r="E93" s="42" t="s">
        <v>64</v>
      </c>
      <c r="F93" s="43">
        <v>150</v>
      </c>
      <c r="G93" s="43">
        <v>5.3</v>
      </c>
      <c r="H93" s="43">
        <v>4.9000000000000004</v>
      </c>
      <c r="I93" s="43">
        <v>32.799999999999997</v>
      </c>
      <c r="J93" s="43">
        <v>192.1</v>
      </c>
      <c r="K93" s="44">
        <v>256</v>
      </c>
      <c r="L93" s="43"/>
    </row>
    <row r="94" spans="1:12" ht="15" x14ac:dyDescent="0.25">
      <c r="A94" s="23"/>
      <c r="B94" s="15"/>
      <c r="C94" s="11"/>
      <c r="D94" s="7" t="s">
        <v>30</v>
      </c>
      <c r="E94" s="42" t="s">
        <v>95</v>
      </c>
      <c r="F94" s="43">
        <v>200</v>
      </c>
      <c r="G94" s="43">
        <v>0.4</v>
      </c>
      <c r="H94" s="43">
        <v>0</v>
      </c>
      <c r="I94" s="43">
        <v>13.3</v>
      </c>
      <c r="J94" s="43">
        <v>55.3</v>
      </c>
      <c r="K94" s="44">
        <v>492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47</v>
      </c>
      <c r="F95" s="43">
        <v>40</v>
      </c>
      <c r="G95" s="43">
        <v>3</v>
      </c>
      <c r="H95" s="43">
        <v>0.3</v>
      </c>
      <c r="I95" s="43">
        <v>19.7</v>
      </c>
      <c r="J95" s="43">
        <v>93.8</v>
      </c>
      <c r="K95" s="44">
        <v>573</v>
      </c>
      <c r="L95" s="43"/>
    </row>
    <row r="96" spans="1:12" ht="15" x14ac:dyDescent="0.25">
      <c r="A96" s="23"/>
      <c r="B96" s="15"/>
      <c r="C96" s="11"/>
      <c r="D96" s="7" t="s">
        <v>32</v>
      </c>
      <c r="E96" s="42" t="s">
        <v>48</v>
      </c>
      <c r="F96" s="43">
        <v>30</v>
      </c>
      <c r="G96" s="43">
        <v>2</v>
      </c>
      <c r="H96" s="43">
        <v>0.4</v>
      </c>
      <c r="I96" s="43">
        <v>10</v>
      </c>
      <c r="J96" s="43">
        <v>51.2</v>
      </c>
      <c r="K96" s="44">
        <v>574</v>
      </c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860</v>
      </c>
      <c r="G99" s="19">
        <f t="shared" ref="G99" si="46">SUM(G90:G98)</f>
        <v>38.9</v>
      </c>
      <c r="H99" s="19">
        <f t="shared" ref="H99" si="47">SUM(H90:H98)</f>
        <v>32.300000000000004</v>
      </c>
      <c r="I99" s="19">
        <f t="shared" ref="I99" si="48">SUM(I90:I98)</f>
        <v>122.5</v>
      </c>
      <c r="J99" s="19">
        <f t="shared" ref="J99:L99" si="49">SUM(J90:J98)</f>
        <v>932.5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0" t="s">
        <v>4</v>
      </c>
      <c r="D100" s="51"/>
      <c r="E100" s="31"/>
      <c r="F100" s="32">
        <f>F89+F99</f>
        <v>1485</v>
      </c>
      <c r="G100" s="32">
        <f t="shared" ref="G100" si="50">G89+G99</f>
        <v>54.3</v>
      </c>
      <c r="H100" s="32">
        <f t="shared" ref="H100" si="51">H89+H99</f>
        <v>55.500000000000007</v>
      </c>
      <c r="I100" s="32">
        <f t="shared" ref="I100" si="52">I89+I99</f>
        <v>181.7</v>
      </c>
      <c r="J100" s="32">
        <f t="shared" ref="J100:L100" si="53">J89+J99</f>
        <v>1438.6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65</v>
      </c>
      <c r="F101" s="40">
        <v>200</v>
      </c>
      <c r="G101" s="40">
        <v>6.9</v>
      </c>
      <c r="H101" s="40">
        <v>5.8</v>
      </c>
      <c r="I101" s="40">
        <v>32.1</v>
      </c>
      <c r="J101" s="40">
        <v>208.3</v>
      </c>
      <c r="K101" s="41">
        <v>232</v>
      </c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49</v>
      </c>
      <c r="F103" s="43">
        <v>200</v>
      </c>
      <c r="G103" s="43">
        <v>0.3</v>
      </c>
      <c r="H103" s="43">
        <v>0.1</v>
      </c>
      <c r="I103" s="43">
        <v>2.9</v>
      </c>
      <c r="J103" s="43">
        <v>13.4</v>
      </c>
      <c r="K103" s="44">
        <v>459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42</v>
      </c>
      <c r="F104" s="43">
        <v>65</v>
      </c>
      <c r="G104" s="43">
        <v>8.1999999999999993</v>
      </c>
      <c r="H104" s="43">
        <v>15.6</v>
      </c>
      <c r="I104" s="43">
        <v>15.6</v>
      </c>
      <c r="J104" s="43">
        <v>234.2</v>
      </c>
      <c r="K104" s="44">
        <v>63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 t="s">
        <v>88</v>
      </c>
      <c r="F105" s="43">
        <v>150</v>
      </c>
      <c r="G105" s="43">
        <v>0.6</v>
      </c>
      <c r="H105" s="43">
        <v>0.6</v>
      </c>
      <c r="I105" s="43">
        <v>14.7</v>
      </c>
      <c r="J105" s="43">
        <v>66.599999999999994</v>
      </c>
      <c r="K105" s="44">
        <v>82</v>
      </c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615</v>
      </c>
      <c r="G108" s="19">
        <f t="shared" ref="G108:J108" si="54">SUM(G101:G107)</f>
        <v>15.999999999999998</v>
      </c>
      <c r="H108" s="19">
        <f t="shared" si="54"/>
        <v>22.1</v>
      </c>
      <c r="I108" s="19">
        <f t="shared" si="54"/>
        <v>65.3</v>
      </c>
      <c r="J108" s="19">
        <f t="shared" si="54"/>
        <v>522.5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66</v>
      </c>
      <c r="F109" s="43">
        <v>60</v>
      </c>
      <c r="G109" s="43">
        <v>0.8</v>
      </c>
      <c r="H109" s="43">
        <v>8.9</v>
      </c>
      <c r="I109" s="43">
        <v>4.0999999999999996</v>
      </c>
      <c r="J109" s="43">
        <v>99.2</v>
      </c>
      <c r="K109" s="44">
        <v>248</v>
      </c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96</v>
      </c>
      <c r="F110" s="43">
        <v>250</v>
      </c>
      <c r="G110" s="43">
        <v>4</v>
      </c>
      <c r="H110" s="43">
        <v>2.4</v>
      </c>
      <c r="I110" s="43">
        <v>18.899999999999999</v>
      </c>
      <c r="J110" s="43">
        <v>113.4</v>
      </c>
      <c r="K110" s="44">
        <v>129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68</v>
      </c>
      <c r="F111" s="43">
        <v>200</v>
      </c>
      <c r="G111" s="43">
        <v>27.3</v>
      </c>
      <c r="H111" s="43">
        <v>6.5</v>
      </c>
      <c r="I111" s="43">
        <v>33.299999999999997</v>
      </c>
      <c r="J111" s="43">
        <v>300.3</v>
      </c>
      <c r="K111" s="44">
        <v>375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97</v>
      </c>
      <c r="F113" s="43">
        <v>200</v>
      </c>
      <c r="G113" s="43">
        <v>0.4</v>
      </c>
      <c r="H113" s="43">
        <v>0</v>
      </c>
      <c r="I113" s="43">
        <v>13.4</v>
      </c>
      <c r="J113" s="43">
        <v>55.3</v>
      </c>
      <c r="K113" s="44">
        <v>492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47</v>
      </c>
      <c r="F114" s="43">
        <v>40</v>
      </c>
      <c r="G114" s="43">
        <v>3</v>
      </c>
      <c r="H114" s="43">
        <v>0.3</v>
      </c>
      <c r="I114" s="43">
        <v>19.7</v>
      </c>
      <c r="J114" s="43">
        <v>93.8</v>
      </c>
      <c r="K114" s="44">
        <v>573</v>
      </c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48</v>
      </c>
      <c r="F115" s="43">
        <v>30</v>
      </c>
      <c r="G115" s="43">
        <v>2</v>
      </c>
      <c r="H115" s="43">
        <v>0.4</v>
      </c>
      <c r="I115" s="43">
        <v>10</v>
      </c>
      <c r="J115" s="43">
        <v>51.2</v>
      </c>
      <c r="K115" s="44">
        <v>574</v>
      </c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780</v>
      </c>
      <c r="G118" s="19">
        <f t="shared" ref="G118:J118" si="56">SUM(G109:G117)</f>
        <v>37.5</v>
      </c>
      <c r="H118" s="19">
        <f t="shared" si="56"/>
        <v>18.5</v>
      </c>
      <c r="I118" s="19">
        <f t="shared" si="56"/>
        <v>99.4</v>
      </c>
      <c r="J118" s="19">
        <f t="shared" si="56"/>
        <v>713.2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0" t="s">
        <v>4</v>
      </c>
      <c r="D119" s="51"/>
      <c r="E119" s="31"/>
      <c r="F119" s="32">
        <f>F108+F118</f>
        <v>1395</v>
      </c>
      <c r="G119" s="32">
        <f t="shared" ref="G119" si="58">G108+G118</f>
        <v>53.5</v>
      </c>
      <c r="H119" s="32">
        <f t="shared" ref="H119" si="59">H108+H118</f>
        <v>40.6</v>
      </c>
      <c r="I119" s="32">
        <f t="shared" ref="I119" si="60">I108+I118</f>
        <v>164.7</v>
      </c>
      <c r="J119" s="32">
        <f t="shared" ref="J119:L119" si="61">J108+J118</f>
        <v>1235.7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75</v>
      </c>
      <c r="F120" s="40">
        <v>150</v>
      </c>
      <c r="G120" s="40">
        <v>31.4</v>
      </c>
      <c r="H120" s="40">
        <v>12.8</v>
      </c>
      <c r="I120" s="40">
        <v>31</v>
      </c>
      <c r="J120" s="40">
        <v>364.8</v>
      </c>
      <c r="K120" s="41">
        <v>279</v>
      </c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58</v>
      </c>
      <c r="F122" s="43">
        <v>200</v>
      </c>
      <c r="G122" s="43">
        <v>3.9</v>
      </c>
      <c r="H122" s="43">
        <v>2.9</v>
      </c>
      <c r="I122" s="43">
        <v>7.6</v>
      </c>
      <c r="J122" s="43">
        <v>71.5</v>
      </c>
      <c r="K122" s="44">
        <v>465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98</v>
      </c>
      <c r="F123" s="43">
        <v>30</v>
      </c>
      <c r="G123" s="43">
        <v>2.2999999999999998</v>
      </c>
      <c r="H123" s="43">
        <v>0.9</v>
      </c>
      <c r="I123" s="43">
        <v>15.4</v>
      </c>
      <c r="J123" s="43">
        <v>78.5</v>
      </c>
      <c r="K123" s="44">
        <v>576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 t="s">
        <v>99</v>
      </c>
      <c r="F124" s="43">
        <v>125</v>
      </c>
      <c r="G124" s="43">
        <v>1</v>
      </c>
      <c r="H124" s="43">
        <v>0.3</v>
      </c>
      <c r="I124" s="43">
        <v>9.4</v>
      </c>
      <c r="J124" s="43">
        <v>43.8</v>
      </c>
      <c r="K124" s="44">
        <v>82</v>
      </c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505</v>
      </c>
      <c r="G127" s="19">
        <f t="shared" ref="G127:J127" si="62">SUM(G120:G126)</f>
        <v>38.599999999999994</v>
      </c>
      <c r="H127" s="19">
        <f t="shared" si="62"/>
        <v>16.900000000000002</v>
      </c>
      <c r="I127" s="19">
        <f t="shared" si="62"/>
        <v>63.4</v>
      </c>
      <c r="J127" s="19">
        <f t="shared" si="62"/>
        <v>558.59999999999991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76</v>
      </c>
      <c r="F128" s="43">
        <v>60</v>
      </c>
      <c r="G128" s="43">
        <v>0.7</v>
      </c>
      <c r="H128" s="43">
        <v>5.4</v>
      </c>
      <c r="I128" s="43">
        <v>4</v>
      </c>
      <c r="J128" s="43">
        <v>67.099999999999994</v>
      </c>
      <c r="K128" s="44">
        <v>47</v>
      </c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67</v>
      </c>
      <c r="F129" s="43">
        <v>250</v>
      </c>
      <c r="G129" s="43">
        <v>1.8</v>
      </c>
      <c r="H129" s="43">
        <v>4.5999999999999996</v>
      </c>
      <c r="I129" s="43">
        <v>10.1</v>
      </c>
      <c r="J129" s="43">
        <v>89.1</v>
      </c>
      <c r="K129" s="44">
        <v>116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77</v>
      </c>
      <c r="F130" s="43">
        <v>100</v>
      </c>
      <c r="G130" s="43">
        <v>29.6</v>
      </c>
      <c r="H130" s="43">
        <v>31.9</v>
      </c>
      <c r="I130" s="43">
        <v>0.1</v>
      </c>
      <c r="J130" s="43">
        <v>405.8</v>
      </c>
      <c r="K130" s="44">
        <v>366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 t="s">
        <v>52</v>
      </c>
      <c r="F131" s="43">
        <v>150</v>
      </c>
      <c r="G131" s="43">
        <v>6</v>
      </c>
      <c r="H131" s="43">
        <v>10.6</v>
      </c>
      <c r="I131" s="43">
        <v>23.9</v>
      </c>
      <c r="J131" s="43">
        <v>215.3</v>
      </c>
      <c r="K131" s="44">
        <v>377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100</v>
      </c>
      <c r="F132" s="43">
        <v>200</v>
      </c>
      <c r="G132" s="43">
        <v>0.4</v>
      </c>
      <c r="H132" s="43">
        <v>0</v>
      </c>
      <c r="I132" s="43">
        <v>13.4</v>
      </c>
      <c r="J132" s="43">
        <v>55.3</v>
      </c>
      <c r="K132" s="44">
        <v>492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47</v>
      </c>
      <c r="F133" s="43">
        <v>40</v>
      </c>
      <c r="G133" s="43">
        <v>3</v>
      </c>
      <c r="H133" s="43">
        <v>0.3</v>
      </c>
      <c r="I133" s="43">
        <v>19.7</v>
      </c>
      <c r="J133" s="43">
        <v>93.8</v>
      </c>
      <c r="K133" s="44">
        <v>573</v>
      </c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48</v>
      </c>
      <c r="F134" s="43">
        <v>30</v>
      </c>
      <c r="G134" s="43">
        <v>2</v>
      </c>
      <c r="H134" s="43">
        <v>0.4</v>
      </c>
      <c r="I134" s="43">
        <v>10</v>
      </c>
      <c r="J134" s="43">
        <v>51.2</v>
      </c>
      <c r="K134" s="44">
        <v>574</v>
      </c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830</v>
      </c>
      <c r="G137" s="19">
        <f t="shared" ref="G137:J137" si="64">SUM(G128:G136)</f>
        <v>43.5</v>
      </c>
      <c r="H137" s="19">
        <f t="shared" si="64"/>
        <v>53.199999999999996</v>
      </c>
      <c r="I137" s="19">
        <f t="shared" si="64"/>
        <v>81.199999999999989</v>
      </c>
      <c r="J137" s="19">
        <f t="shared" si="64"/>
        <v>977.59999999999991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0" t="s">
        <v>4</v>
      </c>
      <c r="D138" s="51"/>
      <c r="E138" s="31"/>
      <c r="F138" s="32">
        <f>F127+F137</f>
        <v>1335</v>
      </c>
      <c r="G138" s="32">
        <f t="shared" ref="G138" si="66">G127+G137</f>
        <v>82.1</v>
      </c>
      <c r="H138" s="32">
        <f t="shared" ref="H138" si="67">H127+H137</f>
        <v>70.099999999999994</v>
      </c>
      <c r="I138" s="32">
        <f t="shared" ref="I138" si="68">I127+I137</f>
        <v>144.6</v>
      </c>
      <c r="J138" s="32">
        <f t="shared" ref="J138:L138" si="69">J127+J137</f>
        <v>1536.1999999999998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40</v>
      </c>
      <c r="F139" s="40">
        <v>200</v>
      </c>
      <c r="G139" s="40">
        <v>5.3</v>
      </c>
      <c r="H139" s="40">
        <v>5.4</v>
      </c>
      <c r="I139" s="40">
        <v>28.7</v>
      </c>
      <c r="J139" s="40">
        <v>184.5</v>
      </c>
      <c r="K139" s="41">
        <v>236</v>
      </c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62</v>
      </c>
      <c r="F141" s="43">
        <v>200</v>
      </c>
      <c r="G141" s="43">
        <v>1.6</v>
      </c>
      <c r="H141" s="43">
        <v>1.1000000000000001</v>
      </c>
      <c r="I141" s="43">
        <v>4.9000000000000004</v>
      </c>
      <c r="J141" s="43">
        <v>36.4</v>
      </c>
      <c r="K141" s="44">
        <v>460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72</v>
      </c>
      <c r="F142" s="43">
        <v>60</v>
      </c>
      <c r="G142" s="43">
        <v>2.6</v>
      </c>
      <c r="H142" s="43">
        <v>8.1</v>
      </c>
      <c r="I142" s="43">
        <v>28.3</v>
      </c>
      <c r="J142" s="43">
        <v>196.9</v>
      </c>
      <c r="K142" s="44">
        <v>72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 t="s">
        <v>88</v>
      </c>
      <c r="F143" s="43">
        <v>150</v>
      </c>
      <c r="G143" s="43">
        <v>0.6</v>
      </c>
      <c r="H143" s="43">
        <v>0.6</v>
      </c>
      <c r="I143" s="43">
        <v>14.7</v>
      </c>
      <c r="J143" s="43">
        <v>66.599999999999994</v>
      </c>
      <c r="K143" s="44">
        <v>82</v>
      </c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610</v>
      </c>
      <c r="G146" s="19">
        <f t="shared" ref="G146:J146" si="70">SUM(G139:G145)</f>
        <v>10.1</v>
      </c>
      <c r="H146" s="19">
        <f t="shared" si="70"/>
        <v>15.2</v>
      </c>
      <c r="I146" s="19">
        <f t="shared" si="70"/>
        <v>76.600000000000009</v>
      </c>
      <c r="J146" s="19">
        <f t="shared" si="70"/>
        <v>484.4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86</v>
      </c>
      <c r="F147" s="43">
        <v>60</v>
      </c>
      <c r="G147" s="43">
        <v>0.5</v>
      </c>
      <c r="H147" s="43">
        <v>0.1</v>
      </c>
      <c r="I147" s="43">
        <v>1.5</v>
      </c>
      <c r="J147" s="43">
        <v>8.5</v>
      </c>
      <c r="K147" s="44">
        <v>148</v>
      </c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44</v>
      </c>
      <c r="F148" s="43">
        <v>250</v>
      </c>
      <c r="G148" s="43">
        <v>2.2999999999999998</v>
      </c>
      <c r="H148" s="43">
        <v>20.6</v>
      </c>
      <c r="I148" s="43">
        <v>15.3</v>
      </c>
      <c r="J148" s="43">
        <v>255.3</v>
      </c>
      <c r="K148" s="44">
        <v>114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79</v>
      </c>
      <c r="F149" s="43">
        <v>200</v>
      </c>
      <c r="G149" s="43">
        <v>46.8</v>
      </c>
      <c r="H149" s="43">
        <v>24.4</v>
      </c>
      <c r="I149" s="43">
        <v>18.899999999999999</v>
      </c>
      <c r="J149" s="43">
        <v>481.5</v>
      </c>
      <c r="K149" s="44">
        <v>376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87</v>
      </c>
      <c r="F151" s="43">
        <v>200</v>
      </c>
      <c r="G151" s="43">
        <v>0.4</v>
      </c>
      <c r="H151" s="43">
        <v>0.1</v>
      </c>
      <c r="I151" s="43">
        <v>13.4</v>
      </c>
      <c r="J151" s="43">
        <v>55.3</v>
      </c>
      <c r="K151" s="44">
        <v>492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47</v>
      </c>
      <c r="F152" s="43">
        <v>40</v>
      </c>
      <c r="G152" s="43">
        <v>3</v>
      </c>
      <c r="H152" s="43">
        <v>0.3</v>
      </c>
      <c r="I152" s="43">
        <v>19.7</v>
      </c>
      <c r="J152" s="43">
        <v>93.8</v>
      </c>
      <c r="K152" s="44">
        <v>573</v>
      </c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48</v>
      </c>
      <c r="F153" s="43">
        <v>30</v>
      </c>
      <c r="G153" s="43">
        <v>2</v>
      </c>
      <c r="H153" s="43">
        <v>0.4</v>
      </c>
      <c r="I153" s="43">
        <v>10</v>
      </c>
      <c r="J153" s="43">
        <v>51.2</v>
      </c>
      <c r="K153" s="44">
        <v>574</v>
      </c>
      <c r="L153" s="43"/>
    </row>
    <row r="154" spans="1:12" ht="15" x14ac:dyDescent="0.25">
      <c r="A154" s="23"/>
      <c r="B154" s="15"/>
      <c r="C154" s="11"/>
      <c r="D154" s="6" t="s">
        <v>43</v>
      </c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780</v>
      </c>
      <c r="G156" s="19">
        <f t="shared" ref="G156:J156" si="72">SUM(G147:G155)</f>
        <v>54.999999999999993</v>
      </c>
      <c r="H156" s="19">
        <f t="shared" si="72"/>
        <v>45.9</v>
      </c>
      <c r="I156" s="19">
        <f t="shared" si="72"/>
        <v>78.8</v>
      </c>
      <c r="J156" s="19">
        <f t="shared" si="72"/>
        <v>945.59999999999991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0" t="s">
        <v>4</v>
      </c>
      <c r="D157" s="51"/>
      <c r="E157" s="31"/>
      <c r="F157" s="32">
        <f>F146+F156</f>
        <v>1390</v>
      </c>
      <c r="G157" s="32">
        <f t="shared" ref="G157" si="74">G146+G156</f>
        <v>65.099999999999994</v>
      </c>
      <c r="H157" s="32">
        <f t="shared" ref="H157" si="75">H146+H156</f>
        <v>61.099999999999994</v>
      </c>
      <c r="I157" s="32">
        <f t="shared" ref="I157" si="76">I146+I156</f>
        <v>155.4</v>
      </c>
      <c r="J157" s="32">
        <f t="shared" ref="J157:L157" si="77">J146+J156</f>
        <v>1430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78</v>
      </c>
      <c r="F158" s="40">
        <v>200</v>
      </c>
      <c r="G158" s="40">
        <v>8.3000000000000007</v>
      </c>
      <c r="H158" s="40">
        <v>10.1</v>
      </c>
      <c r="I158" s="40">
        <v>37.6</v>
      </c>
      <c r="J158" s="40">
        <v>274.89999999999998</v>
      </c>
      <c r="K158" s="41">
        <v>235</v>
      </c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53</v>
      </c>
      <c r="F160" s="43">
        <v>200</v>
      </c>
      <c r="G160" s="43">
        <v>0.2</v>
      </c>
      <c r="H160" s="43">
        <v>0</v>
      </c>
      <c r="I160" s="43">
        <v>2.8</v>
      </c>
      <c r="J160" s="43">
        <v>12.3</v>
      </c>
      <c r="K160" s="44">
        <v>457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42</v>
      </c>
      <c r="F161" s="43">
        <v>65</v>
      </c>
      <c r="G161" s="43">
        <v>8.1999999999999993</v>
      </c>
      <c r="H161" s="43">
        <v>15.6</v>
      </c>
      <c r="I161" s="43">
        <v>15.6</v>
      </c>
      <c r="J161" s="43">
        <v>234.2</v>
      </c>
      <c r="K161" s="44">
        <v>63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 t="s">
        <v>99</v>
      </c>
      <c r="F162" s="43">
        <v>100</v>
      </c>
      <c r="G162" s="43">
        <v>0.8</v>
      </c>
      <c r="H162" s="43">
        <v>0.2</v>
      </c>
      <c r="I162" s="43">
        <v>7.5</v>
      </c>
      <c r="J162" s="43">
        <v>24.5</v>
      </c>
      <c r="K162" s="44">
        <v>82</v>
      </c>
      <c r="L162" s="43"/>
    </row>
    <row r="163" spans="1:12" ht="15" x14ac:dyDescent="0.25">
      <c r="A163" s="23"/>
      <c r="B163" s="15"/>
      <c r="C163" s="11"/>
      <c r="D163" s="6" t="s">
        <v>43</v>
      </c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565</v>
      </c>
      <c r="G165" s="19">
        <f t="shared" ref="G165:J165" si="78">SUM(G158:G164)</f>
        <v>17.5</v>
      </c>
      <c r="H165" s="19">
        <f t="shared" si="78"/>
        <v>25.9</v>
      </c>
      <c r="I165" s="19">
        <f t="shared" si="78"/>
        <v>63.5</v>
      </c>
      <c r="J165" s="19">
        <f t="shared" si="78"/>
        <v>545.9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101</v>
      </c>
      <c r="F166" s="43">
        <v>60</v>
      </c>
      <c r="G166" s="43">
        <v>0.8</v>
      </c>
      <c r="H166" s="43">
        <v>3.1</v>
      </c>
      <c r="I166" s="43">
        <v>3.8</v>
      </c>
      <c r="J166" s="43">
        <v>46.3</v>
      </c>
      <c r="K166" s="44">
        <v>2</v>
      </c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63</v>
      </c>
      <c r="F167" s="43">
        <v>250</v>
      </c>
      <c r="G167" s="43">
        <v>6.3</v>
      </c>
      <c r="H167" s="43">
        <v>3.2</v>
      </c>
      <c r="I167" s="43">
        <v>18.2</v>
      </c>
      <c r="J167" s="43">
        <v>126.9</v>
      </c>
      <c r="K167" s="44">
        <v>45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73</v>
      </c>
      <c r="F168" s="43">
        <v>100</v>
      </c>
      <c r="G168" s="43">
        <v>19.899999999999999</v>
      </c>
      <c r="H168" s="43">
        <v>11.2</v>
      </c>
      <c r="I168" s="43">
        <v>29.4</v>
      </c>
      <c r="J168" s="43">
        <v>298.3</v>
      </c>
      <c r="K168" s="44">
        <v>347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46</v>
      </c>
      <c r="F169" s="43">
        <v>150</v>
      </c>
      <c r="G169" s="43">
        <v>2.9</v>
      </c>
      <c r="H169" s="43">
        <v>7.5</v>
      </c>
      <c r="I169" s="43">
        <v>13.6</v>
      </c>
      <c r="J169" s="43">
        <v>133.4</v>
      </c>
      <c r="K169" s="44">
        <v>92</v>
      </c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95</v>
      </c>
      <c r="F170" s="43">
        <v>200</v>
      </c>
      <c r="G170" s="43">
        <v>0.4</v>
      </c>
      <c r="H170" s="43">
        <v>0</v>
      </c>
      <c r="I170" s="43">
        <v>13.4</v>
      </c>
      <c r="J170" s="43">
        <v>55.3</v>
      </c>
      <c r="K170" s="44">
        <v>492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47</v>
      </c>
      <c r="F171" s="43">
        <v>40</v>
      </c>
      <c r="G171" s="43">
        <v>3</v>
      </c>
      <c r="H171" s="43">
        <v>0.3</v>
      </c>
      <c r="I171" s="43">
        <v>19.7</v>
      </c>
      <c r="J171" s="43">
        <v>93.8</v>
      </c>
      <c r="K171" s="44">
        <v>573</v>
      </c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48</v>
      </c>
      <c r="F172" s="43">
        <v>30</v>
      </c>
      <c r="G172" s="43">
        <v>2</v>
      </c>
      <c r="H172" s="43">
        <v>0.4</v>
      </c>
      <c r="I172" s="43">
        <v>10</v>
      </c>
      <c r="J172" s="43">
        <v>51.2</v>
      </c>
      <c r="K172" s="44">
        <v>574</v>
      </c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830</v>
      </c>
      <c r="G175" s="19">
        <f t="shared" ref="G175:J175" si="80">SUM(G166:G174)</f>
        <v>35.299999999999997</v>
      </c>
      <c r="H175" s="19">
        <f t="shared" si="80"/>
        <v>25.7</v>
      </c>
      <c r="I175" s="19">
        <f t="shared" si="80"/>
        <v>108.10000000000001</v>
      </c>
      <c r="J175" s="19">
        <f t="shared" si="80"/>
        <v>805.19999999999993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0" t="s">
        <v>4</v>
      </c>
      <c r="D176" s="51"/>
      <c r="E176" s="31"/>
      <c r="F176" s="32">
        <f>F165+F175</f>
        <v>1395</v>
      </c>
      <c r="G176" s="32">
        <f t="shared" ref="G176" si="82">G165+G175</f>
        <v>52.8</v>
      </c>
      <c r="H176" s="32">
        <f t="shared" ref="H176" si="83">H165+H175</f>
        <v>51.599999999999994</v>
      </c>
      <c r="I176" s="32">
        <f t="shared" ref="I176" si="84">I165+I175</f>
        <v>171.60000000000002</v>
      </c>
      <c r="J176" s="32">
        <f t="shared" ref="J176:L176" si="85">J165+J175</f>
        <v>1351.1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84</v>
      </c>
      <c r="F177" s="40">
        <v>250</v>
      </c>
      <c r="G177" s="40">
        <v>24.2</v>
      </c>
      <c r="H177" s="40">
        <v>18.100000000000001</v>
      </c>
      <c r="I177" s="40">
        <v>52.1</v>
      </c>
      <c r="J177" s="40">
        <v>468.1</v>
      </c>
      <c r="K177" s="41">
        <v>341</v>
      </c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41</v>
      </c>
      <c r="F179" s="43">
        <v>200</v>
      </c>
      <c r="G179" s="43">
        <v>4.7</v>
      </c>
      <c r="H179" s="43">
        <v>3.5</v>
      </c>
      <c r="I179" s="43">
        <v>8.9</v>
      </c>
      <c r="J179" s="43">
        <v>85.9</v>
      </c>
      <c r="K179" s="44">
        <v>462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 t="s">
        <v>88</v>
      </c>
      <c r="F181" s="43">
        <v>150</v>
      </c>
      <c r="G181" s="43">
        <v>0.6</v>
      </c>
      <c r="H181" s="43">
        <v>0.6</v>
      </c>
      <c r="I181" s="43">
        <v>14.7</v>
      </c>
      <c r="J181" s="43">
        <v>66.599999999999994</v>
      </c>
      <c r="K181" s="44">
        <v>82</v>
      </c>
      <c r="L181" s="43"/>
    </row>
    <row r="182" spans="1:12" ht="15" x14ac:dyDescent="0.25">
      <c r="A182" s="23"/>
      <c r="B182" s="15"/>
      <c r="C182" s="11"/>
      <c r="D182" s="6" t="s">
        <v>32</v>
      </c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600</v>
      </c>
      <c r="G184" s="19">
        <f t="shared" ref="G184:J184" si="86">SUM(G177:G183)</f>
        <v>29.5</v>
      </c>
      <c r="H184" s="19">
        <f t="shared" si="86"/>
        <v>22.200000000000003</v>
      </c>
      <c r="I184" s="19">
        <f t="shared" si="86"/>
        <v>75.7</v>
      </c>
      <c r="J184" s="19">
        <f t="shared" si="86"/>
        <v>620.6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94</v>
      </c>
      <c r="F185" s="43">
        <v>60</v>
      </c>
      <c r="G185" s="43">
        <v>1.5</v>
      </c>
      <c r="H185" s="43">
        <v>6.1</v>
      </c>
      <c r="I185" s="43">
        <v>6.2</v>
      </c>
      <c r="J185" s="43">
        <v>85.7</v>
      </c>
      <c r="K185" s="44">
        <v>22</v>
      </c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59</v>
      </c>
      <c r="F186" s="43">
        <v>250</v>
      </c>
      <c r="G186" s="43">
        <v>3.1</v>
      </c>
      <c r="H186" s="43">
        <v>3.9</v>
      </c>
      <c r="I186" s="43">
        <v>8.8000000000000007</v>
      </c>
      <c r="J186" s="43">
        <v>83.5</v>
      </c>
      <c r="K186" s="44">
        <v>95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80</v>
      </c>
      <c r="F187" s="43">
        <v>130</v>
      </c>
      <c r="G187" s="43">
        <v>20.399999999999999</v>
      </c>
      <c r="H187" s="43">
        <v>17.399999999999999</v>
      </c>
      <c r="I187" s="43">
        <v>22.3</v>
      </c>
      <c r="J187" s="43">
        <v>327.5</v>
      </c>
      <c r="K187" s="44">
        <v>348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 t="s">
        <v>74</v>
      </c>
      <c r="F188" s="43">
        <v>150</v>
      </c>
      <c r="G188" s="43">
        <v>3.2</v>
      </c>
      <c r="H188" s="43">
        <v>5.7</v>
      </c>
      <c r="I188" s="43">
        <v>26</v>
      </c>
      <c r="J188" s="43">
        <v>167.8</v>
      </c>
      <c r="K188" s="44">
        <v>211</v>
      </c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102</v>
      </c>
      <c r="F189" s="43">
        <v>200</v>
      </c>
      <c r="G189" s="43">
        <v>0.4</v>
      </c>
      <c r="H189" s="43">
        <v>0</v>
      </c>
      <c r="I189" s="43">
        <v>13.4</v>
      </c>
      <c r="J189" s="43">
        <v>55.3</v>
      </c>
      <c r="K189" s="44">
        <v>492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47</v>
      </c>
      <c r="F190" s="43">
        <v>40</v>
      </c>
      <c r="G190" s="43">
        <v>3</v>
      </c>
      <c r="H190" s="43">
        <v>0.3</v>
      </c>
      <c r="I190" s="43">
        <v>19.7</v>
      </c>
      <c r="J190" s="43">
        <v>93.8</v>
      </c>
      <c r="K190" s="44">
        <v>573</v>
      </c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48</v>
      </c>
      <c r="F191" s="43">
        <v>30</v>
      </c>
      <c r="G191" s="43">
        <v>2</v>
      </c>
      <c r="H191" s="43">
        <v>0.4</v>
      </c>
      <c r="I191" s="43">
        <v>10</v>
      </c>
      <c r="J191" s="43">
        <v>51.2</v>
      </c>
      <c r="K191" s="44">
        <v>574</v>
      </c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860</v>
      </c>
      <c r="G194" s="19">
        <f t="shared" ref="G194:J194" si="88">SUM(G185:G193)</f>
        <v>33.599999999999994</v>
      </c>
      <c r="H194" s="19">
        <f t="shared" si="88"/>
        <v>33.799999999999997</v>
      </c>
      <c r="I194" s="19">
        <f t="shared" si="88"/>
        <v>106.4</v>
      </c>
      <c r="J194" s="19">
        <f t="shared" si="88"/>
        <v>864.8</v>
      </c>
      <c r="K194" s="25"/>
      <c r="L194" s="19">
        <f t="shared" ref="L194" si="89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0" t="s">
        <v>4</v>
      </c>
      <c r="D195" s="51"/>
      <c r="E195" s="31"/>
      <c r="F195" s="32">
        <f>F184+F194</f>
        <v>1460</v>
      </c>
      <c r="G195" s="32">
        <f t="shared" ref="G195" si="90">G184+G194</f>
        <v>63.099999999999994</v>
      </c>
      <c r="H195" s="32">
        <f t="shared" ref="H195" si="91">H184+H194</f>
        <v>56</v>
      </c>
      <c r="I195" s="32">
        <f t="shared" ref="I195" si="92">I184+I194</f>
        <v>182.10000000000002</v>
      </c>
      <c r="J195" s="32">
        <f t="shared" ref="J195:L195" si="93">J184+J194</f>
        <v>1485.4</v>
      </c>
      <c r="K195" s="32"/>
      <c r="L195" s="32">
        <f t="shared" si="93"/>
        <v>0</v>
      </c>
    </row>
    <row r="196" spans="1:12" ht="13.5" thickBot="1" x14ac:dyDescent="0.25">
      <c r="A196" s="27"/>
      <c r="B196" s="28"/>
      <c r="C196" s="52" t="s">
        <v>5</v>
      </c>
      <c r="D196" s="52"/>
      <c r="E196" s="52"/>
      <c r="F196" s="34">
        <f>(F24+F43+F62+F81+F100+F119+F138+F157+F176+F195)/(IF(F24=0,0,1)+IF(F43=0,0,1)+IF(F62=0,0,1)+IF(F81=0,0,1)+IF(F100=0,0,1)+IF(F119=0,0,1)+IF(F138=0,0,1)+IF(F157=0,0,1)+IF(F176=0,0,1)+IF(F195=0,0,1))</f>
        <v>1404.5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59.702999999999996</v>
      </c>
      <c r="H196" s="34">
        <f t="shared" si="94"/>
        <v>57.119000000000007</v>
      </c>
      <c r="I196" s="34">
        <f t="shared" si="94"/>
        <v>167.80300000000003</v>
      </c>
      <c r="J196" s="34">
        <f t="shared" si="94"/>
        <v>1421.0700000000002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2026-01-30T08:55:52Z</cp:lastPrinted>
  <dcterms:created xsi:type="dcterms:W3CDTF">2022-05-16T14:23:56Z</dcterms:created>
  <dcterms:modified xsi:type="dcterms:W3CDTF">2026-10-13T06:06:56Z</dcterms:modified>
</cp:coreProperties>
</file>